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odeName="ThisWorkbook" defaultThemeVersion="124226"/>
  <workbookProtection workbookPassword="9734" lockStructure="1"/>
  <bookViews>
    <workbookView xWindow="480" yWindow="60" windowWidth="18195" windowHeight="12600"/>
  </bookViews>
  <sheets>
    <sheet name="Данни" sheetId="1" r:id="rId1"/>
    <sheet name="data" sheetId="2" state="veryHidden" r:id="rId2"/>
  </sheets>
  <definedNames>
    <definedName name="colours">data!$B$1:$B$7</definedName>
    <definedName name="pictures_vlookup">data!$B$1:$C$7</definedName>
    <definedName name="prices">data!$A$1:$D$7</definedName>
    <definedName name="sizes">data!$A$1:$A$7</definedName>
  </definedNames>
  <calcPr calcId="145621" iterateDelta="1E-4"/>
</workbook>
</file>

<file path=xl/calcChain.xml><?xml version="1.0" encoding="utf-8"?>
<calcChain xmlns="http://schemas.openxmlformats.org/spreadsheetml/2006/main">
  <c r="F24" i="1" l="1"/>
  <c r="F23" i="1"/>
  <c r="F22" i="1"/>
  <c r="F21" i="1"/>
  <c r="F20" i="1"/>
  <c r="F19" i="1"/>
  <c r="F18" i="1"/>
  <c r="F17" i="1"/>
  <c r="F16" i="1"/>
  <c r="F15" i="1"/>
  <c r="F14" i="1"/>
  <c r="F13" i="1"/>
  <c r="F12" i="1"/>
  <c r="F11" i="1"/>
  <c r="F10" i="1"/>
  <c r="F9" i="1"/>
  <c r="F8" i="1"/>
  <c r="F7" i="1"/>
  <c r="F6" i="1"/>
  <c r="F5" i="1"/>
  <c r="F4" i="1"/>
  <c r="E8" i="1"/>
  <c r="E7" i="1"/>
  <c r="E6" i="1"/>
  <c r="E5" i="1"/>
  <c r="E4" i="1"/>
  <c r="F33" i="1"/>
  <c r="F32" i="1"/>
  <c r="F31" i="1"/>
  <c r="F30" i="1"/>
  <c r="F29" i="1"/>
  <c r="F28" i="1"/>
  <c r="F27" i="1"/>
  <c r="F26" i="1"/>
  <c r="F25" i="1"/>
  <c r="E33" i="1"/>
  <c r="E32" i="1"/>
  <c r="E31" i="1"/>
  <c r="E30" i="1"/>
  <c r="E29" i="1"/>
  <c r="E28" i="1"/>
  <c r="E27" i="1"/>
  <c r="E26" i="1"/>
  <c r="E25" i="1"/>
  <c r="E24" i="1"/>
  <c r="E23" i="1"/>
  <c r="E22" i="1"/>
  <c r="E21" i="1"/>
  <c r="E20" i="1"/>
  <c r="E19" i="1"/>
  <c r="E18" i="1"/>
  <c r="E17" i="1"/>
  <c r="E16" i="1"/>
  <c r="E15" i="1"/>
  <c r="E14" i="1"/>
  <c r="E13" i="1"/>
  <c r="E12" i="1"/>
  <c r="E11" i="1"/>
  <c r="E10" i="1"/>
  <c r="E9" i="1"/>
  <c r="G3" i="1" l="1"/>
  <c r="F34" i="1"/>
</calcChain>
</file>

<file path=xl/comments1.xml><?xml version="1.0" encoding="utf-8"?>
<comments xmlns="http://schemas.openxmlformats.org/spreadsheetml/2006/main">
  <authors>
    <author>bedrov</author>
  </authors>
  <commentList>
    <comment ref="B4" authorId="0">
      <text>
        <r>
          <rPr>
            <b/>
            <sz val="9"/>
            <color indexed="81"/>
            <rFont val="Tahoma"/>
            <family val="2"/>
          </rPr>
          <t>Напишете имената на децата</t>
        </r>
      </text>
    </comment>
    <comment ref="C4" authorId="0">
      <text>
        <r>
          <rPr>
            <b/>
            <sz val="9"/>
            <color indexed="81"/>
            <rFont val="Tahoma"/>
            <family val="2"/>
          </rPr>
          <t>Изберете размери (от падащите менюта)
Не използвайте Copy-Paste</t>
        </r>
      </text>
    </comment>
    <comment ref="D4" authorId="0">
      <text>
        <r>
          <rPr>
            <b/>
            <sz val="9"/>
            <color indexed="81"/>
            <rFont val="Tahoma"/>
            <family val="2"/>
          </rPr>
          <t>Изберете цветове
(от падащите менюта)
Не използвайте Copy-Paste</t>
        </r>
      </text>
    </comment>
  </commentList>
</comments>
</file>

<file path=xl/sharedStrings.xml><?xml version="1.0" encoding="utf-8"?>
<sst xmlns="http://schemas.openxmlformats.org/spreadsheetml/2006/main" count="28" uniqueCount="28">
  <si>
    <t>28 (86-92  см)</t>
  </si>
  <si>
    <t>30 (92-98 см)</t>
  </si>
  <si>
    <t>32 (98-104 см)</t>
  </si>
  <si>
    <t>34 (104-110 см)</t>
  </si>
  <si>
    <t>36 (110-116 см)</t>
  </si>
  <si>
    <t>38 (128-134 см)</t>
  </si>
  <si>
    <t>40 (134-140 см)</t>
  </si>
  <si>
    <t>Зелена</t>
  </si>
  <si>
    <t>Синя</t>
  </si>
  <si>
    <t>Розова</t>
  </si>
  <si>
    <t>Червена</t>
  </si>
  <si>
    <t>Лилава</t>
  </si>
  <si>
    <t>Жълта</t>
  </si>
  <si>
    <t>Сив Меланж</t>
  </si>
  <si>
    <t>Име</t>
  </si>
  <si>
    <t>Размер</t>
  </si>
  <si>
    <t>Цвят</t>
  </si>
  <si>
    <t>Картинка</t>
  </si>
  <si>
    <t>плажна топка</t>
  </si>
  <si>
    <t>лилаво цвете</t>
  </si>
  <si>
    <t>еднорог</t>
  </si>
  <si>
    <t>пингвинче</t>
  </si>
  <si>
    <t>шахматен флаг</t>
  </si>
  <si>
    <t>влакче</t>
  </si>
  <si>
    <t>зелено бухалче</t>
  </si>
  <si>
    <t>№</t>
  </si>
  <si>
    <t>Цена</t>
  </si>
  <si>
    <t>Общо: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</si>
</sst>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\ &quot;лв.&quot;"/>
  </numFmts>
  <fonts count="5" x14ac:knownFonts="1">
    <font>
      <sz val="11"/>
      <color theme="1"/>
      <name val="Calibri"/>
      <family val="2"/>
      <charset val="204"/>
      <scheme val="minor"/>
    </font>
    <font>
      <b/>
      <sz val="9"/>
      <color indexed="81"/>
      <name val="Tahoma"/>
      <family val="2"/>
    </font>
    <font>
      <b/>
      <sz val="12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2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FFFF00"/>
        <bgColor indexed="64"/>
      </patternFill>
    </fill>
  </fills>
  <borders count="5">
    <border>
      <left/>
      <right/>
      <top/>
      <bottom/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theme="1"/>
      </left>
      <right/>
      <top style="thin">
        <color theme="1"/>
      </top>
      <bottom style="thin">
        <color theme="1"/>
      </bottom>
      <diagonal/>
    </border>
    <border>
      <left/>
      <right/>
      <top style="thin">
        <color theme="1"/>
      </top>
      <bottom style="thin">
        <color theme="1"/>
      </bottom>
      <diagonal/>
    </border>
    <border>
      <left/>
      <right style="thin">
        <color theme="1"/>
      </right>
      <top style="thin">
        <color theme="1"/>
      </top>
      <bottom style="thin">
        <color theme="1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2" borderId="0" xfId="0" applyFill="1"/>
    <xf numFmtId="0" fontId="0" fillId="0" borderId="1" xfId="0" applyBorder="1"/>
    <xf numFmtId="0" fontId="2" fillId="3" borderId="1" xfId="0" applyFont="1" applyFill="1" applyBorder="1"/>
    <xf numFmtId="0" fontId="4" fillId="2" borderId="0" xfId="0" applyFont="1" applyFill="1"/>
    <xf numFmtId="0" fontId="3" fillId="4" borderId="2" xfId="0" applyFont="1" applyFill="1" applyBorder="1" applyAlignment="1">
      <alignment horizontal="right"/>
    </xf>
    <xf numFmtId="0" fontId="3" fillId="4" borderId="3" xfId="0" applyFont="1" applyFill="1" applyBorder="1" applyAlignment="1">
      <alignment horizontal="right"/>
    </xf>
    <xf numFmtId="0" fontId="3" fillId="4" borderId="4" xfId="0" applyFont="1" applyFill="1" applyBorder="1" applyAlignment="1">
      <alignment horizontal="right"/>
    </xf>
    <xf numFmtId="164" fontId="0" fillId="0" borderId="1" xfId="0" applyNumberFormat="1" applyBorder="1"/>
    <xf numFmtId="164" fontId="3" fillId="4" borderId="1" xfId="0" applyNumberFormat="1" applyFont="1" applyFill="1" applyBorder="1"/>
    <xf numFmtId="0" fontId="0" fillId="0" borderId="1" xfId="0" applyBorder="1" applyProtection="1">
      <protection locked="0"/>
    </xf>
  </cellXfs>
  <cellStyles count="1">
    <cellStyle name="Normal" xfId="0" builtinId="0"/>
  </cellStyles>
  <dxfs count="2">
    <dxf>
      <font>
        <b/>
        <i val="0"/>
      </font>
      <fill>
        <patternFill>
          <bgColor rgb="FFD7D7D7"/>
        </patternFill>
      </fill>
    </dxf>
    <dxf>
      <font>
        <b val="0"/>
        <i val="0"/>
      </font>
      <fill>
        <patternFill patternType="none">
          <bgColor indexed="65"/>
        </patternFill>
      </fill>
    </dxf>
  </dxfs>
  <tableStyles count="1" defaultTableStyle="TableStyleMedium2" defaultPivotStyle="PivotStyleLight16">
    <tableStyle name="MySqlDefault" pivot="0" table="0" count="2">
      <tableStyleElement type="wholeTable" dxfId="1"/>
      <tableStyleElement type="headerRow" dxfId="0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Sheet1"/>
  <dimension ref="A2:G34"/>
  <sheetViews>
    <sheetView tabSelected="1" workbookViewId="0">
      <selection activeCell="B4" sqref="B4"/>
    </sheetView>
  </sheetViews>
  <sheetFormatPr defaultRowHeight="15" x14ac:dyDescent="0.25"/>
  <cols>
    <col min="1" max="1" width="3.140625" style="1" bestFit="1" customWidth="1"/>
    <col min="2" max="2" width="21.5703125" style="1" customWidth="1"/>
    <col min="3" max="3" width="17.5703125" style="1" customWidth="1"/>
    <col min="4" max="4" width="15" style="1" customWidth="1"/>
    <col min="5" max="5" width="30.5703125" style="1" customWidth="1"/>
    <col min="6" max="6" width="14" style="1" customWidth="1"/>
    <col min="7" max="7" width="55" style="1" bestFit="1" customWidth="1"/>
    <col min="8" max="16384" width="9.140625" style="1"/>
  </cols>
  <sheetData>
    <row r="2" spans="1:7" ht="69" customHeight="1" x14ac:dyDescent="0.25"/>
    <row r="3" spans="1:7" s="4" customFormat="1" ht="15.75" x14ac:dyDescent="0.25">
      <c r="A3" s="3" t="s">
        <v>25</v>
      </c>
      <c r="B3" s="3" t="s">
        <v>14</v>
      </c>
      <c r="C3" s="3" t="s">
        <v>15</v>
      </c>
      <c r="D3" s="3" t="s">
        <v>16</v>
      </c>
      <c r="E3" s="3" t="s">
        <v>17</v>
      </c>
      <c r="F3" s="3" t="s">
        <v>26</v>
      </c>
      <c r="G3" s="4" t="str">
        <f>IF(SUM(F4:F23)&lt;(20*10.99),"Минималния брой пижами за този вид поръчка е 20","")</f>
        <v>Минималния брой пижами за този вид поръчка е 20</v>
      </c>
    </row>
    <row r="4" spans="1:7" x14ac:dyDescent="0.25">
      <c r="A4" s="2">
        <v>1</v>
      </c>
      <c r="B4" s="10"/>
      <c r="C4" s="10"/>
      <c r="D4" s="10"/>
      <c r="E4" s="2" t="str">
        <f>IFERROR(VLOOKUP(D4,pictures_vlookup,2,FALSE),"")</f>
        <v/>
      </c>
      <c r="F4" s="8" t="str">
        <f>IFERROR(VLOOKUP(C4,prices,4,FALSE),"")</f>
        <v/>
      </c>
    </row>
    <row r="5" spans="1:7" x14ac:dyDescent="0.25">
      <c r="A5" s="2">
        <v>2</v>
      </c>
      <c r="B5" s="10"/>
      <c r="C5" s="10"/>
      <c r="D5" s="10"/>
      <c r="E5" s="2" t="str">
        <f>IFERROR(VLOOKUP(D5,pictures_vlookup,2,FALSE),"")</f>
        <v/>
      </c>
      <c r="F5" s="8" t="str">
        <f>IFERROR(VLOOKUP(C5,prices,4,FALSE),"")</f>
        <v/>
      </c>
    </row>
    <row r="6" spans="1:7" x14ac:dyDescent="0.25">
      <c r="A6" s="2">
        <v>3</v>
      </c>
      <c r="B6" s="10"/>
      <c r="C6" s="10"/>
      <c r="D6" s="10"/>
      <c r="E6" s="2" t="str">
        <f>IFERROR(VLOOKUP(D6,pictures_vlookup,2,FALSE),"")</f>
        <v/>
      </c>
      <c r="F6" s="8" t="str">
        <f>IFERROR(VLOOKUP(C6,prices,4,FALSE),"")</f>
        <v/>
      </c>
    </row>
    <row r="7" spans="1:7" x14ac:dyDescent="0.25">
      <c r="A7" s="2">
        <v>4</v>
      </c>
      <c r="B7" s="10"/>
      <c r="C7" s="10"/>
      <c r="D7" s="10"/>
      <c r="E7" s="2" t="str">
        <f>IFERROR(VLOOKUP(D7,pictures_vlookup,2,FALSE),"")</f>
        <v/>
      </c>
      <c r="F7" s="8" t="str">
        <f>IFERROR(VLOOKUP(C7,prices,4,FALSE),"")</f>
        <v/>
      </c>
    </row>
    <row r="8" spans="1:7" x14ac:dyDescent="0.25">
      <c r="A8" s="2">
        <v>5</v>
      </c>
      <c r="B8" s="10"/>
      <c r="C8" s="10"/>
      <c r="D8" s="10"/>
      <c r="E8" s="2" t="str">
        <f>IFERROR(VLOOKUP(D8,pictures_vlookup,2,FALSE),"")</f>
        <v/>
      </c>
      <c r="F8" s="8" t="str">
        <f>IFERROR(VLOOKUP(C8,prices,4,FALSE),"")</f>
        <v/>
      </c>
    </row>
    <row r="9" spans="1:7" x14ac:dyDescent="0.25">
      <c r="A9" s="2">
        <v>6</v>
      </c>
      <c r="B9" s="10"/>
      <c r="C9" s="10"/>
      <c r="D9" s="10"/>
      <c r="E9" s="2" t="str">
        <f>IFERROR(VLOOKUP(D9,pictures_vlookup,2,FALSE),"")</f>
        <v/>
      </c>
      <c r="F9" s="8" t="str">
        <f>IFERROR(VLOOKUP(C9,prices,4,FALSE),"")</f>
        <v/>
      </c>
    </row>
    <row r="10" spans="1:7" x14ac:dyDescent="0.25">
      <c r="A10" s="2">
        <v>7</v>
      </c>
      <c r="B10" s="10"/>
      <c r="C10" s="10"/>
      <c r="D10" s="10"/>
      <c r="E10" s="2" t="str">
        <f>IFERROR(VLOOKUP(D10,pictures_vlookup,2,FALSE),"")</f>
        <v/>
      </c>
      <c r="F10" s="8" t="str">
        <f>IFERROR(VLOOKUP(C10,prices,4,FALSE),"")</f>
        <v/>
      </c>
    </row>
    <row r="11" spans="1:7" x14ac:dyDescent="0.25">
      <c r="A11" s="2">
        <v>8</v>
      </c>
      <c r="B11" s="10"/>
      <c r="C11" s="10"/>
      <c r="D11" s="10"/>
      <c r="E11" s="2" t="str">
        <f>IFERROR(VLOOKUP(D11,pictures_vlookup,2,FALSE),"")</f>
        <v/>
      </c>
      <c r="F11" s="8" t="str">
        <f>IFERROR(VLOOKUP(C11,prices,4,FALSE),"")</f>
        <v/>
      </c>
    </row>
    <row r="12" spans="1:7" x14ac:dyDescent="0.25">
      <c r="A12" s="2">
        <v>9</v>
      </c>
      <c r="B12" s="10"/>
      <c r="C12" s="10"/>
      <c r="D12" s="10"/>
      <c r="E12" s="2" t="str">
        <f>IFERROR(VLOOKUP(D12,pictures_vlookup,2,FALSE),"")</f>
        <v/>
      </c>
      <c r="F12" s="8" t="str">
        <f>IFERROR(VLOOKUP(C12,prices,4,FALSE),"")</f>
        <v/>
      </c>
    </row>
    <row r="13" spans="1:7" x14ac:dyDescent="0.25">
      <c r="A13" s="2">
        <v>10</v>
      </c>
      <c r="B13" s="10"/>
      <c r="C13" s="10"/>
      <c r="D13" s="10"/>
      <c r="E13" s="2" t="str">
        <f>IFERROR(VLOOKUP(D13,pictures_vlookup,2,FALSE),"")</f>
        <v/>
      </c>
      <c r="F13" s="8" t="str">
        <f>IFERROR(VLOOKUP(C13,prices,4,FALSE),"")</f>
        <v/>
      </c>
    </row>
    <row r="14" spans="1:7" x14ac:dyDescent="0.25">
      <c r="A14" s="2">
        <v>11</v>
      </c>
      <c r="B14" s="10"/>
      <c r="C14" s="10"/>
      <c r="D14" s="10"/>
      <c r="E14" s="2" t="str">
        <f>IFERROR(VLOOKUP(D14,pictures_vlookup,2,FALSE),"")</f>
        <v/>
      </c>
      <c r="F14" s="8" t="str">
        <f>IFERROR(VLOOKUP(C14,prices,4,FALSE),"")</f>
        <v/>
      </c>
    </row>
    <row r="15" spans="1:7" x14ac:dyDescent="0.25">
      <c r="A15" s="2">
        <v>12</v>
      </c>
      <c r="B15" s="10"/>
      <c r="C15" s="10"/>
      <c r="D15" s="10"/>
      <c r="E15" s="2" t="str">
        <f>IFERROR(VLOOKUP(D15,pictures_vlookup,2,FALSE),"")</f>
        <v/>
      </c>
      <c r="F15" s="8" t="str">
        <f>IFERROR(VLOOKUP(C15,prices,4,FALSE),"")</f>
        <v/>
      </c>
    </row>
    <row r="16" spans="1:7" x14ac:dyDescent="0.25">
      <c r="A16" s="2">
        <v>13</v>
      </c>
      <c r="B16" s="10"/>
      <c r="C16" s="10"/>
      <c r="D16" s="10"/>
      <c r="E16" s="2" t="str">
        <f>IFERROR(VLOOKUP(D16,pictures_vlookup,2,FALSE),"")</f>
        <v/>
      </c>
      <c r="F16" s="8" t="str">
        <f>IFERROR(VLOOKUP(C16,prices,4,FALSE),"")</f>
        <v/>
      </c>
    </row>
    <row r="17" spans="1:6" x14ac:dyDescent="0.25">
      <c r="A17" s="2">
        <v>14</v>
      </c>
      <c r="B17" s="10"/>
      <c r="C17" s="10"/>
      <c r="D17" s="10"/>
      <c r="E17" s="2" t="str">
        <f>IFERROR(VLOOKUP(D17,pictures_vlookup,2,FALSE),"")</f>
        <v/>
      </c>
      <c r="F17" s="8" t="str">
        <f>IFERROR(VLOOKUP(C17,prices,4,FALSE),"")</f>
        <v/>
      </c>
    </row>
    <row r="18" spans="1:6" x14ac:dyDescent="0.25">
      <c r="A18" s="2">
        <v>15</v>
      </c>
      <c r="B18" s="10"/>
      <c r="C18" s="10"/>
      <c r="D18" s="10"/>
      <c r="E18" s="2" t="str">
        <f>IFERROR(VLOOKUP(D18,pictures_vlookup,2,FALSE),"")</f>
        <v/>
      </c>
      <c r="F18" s="8" t="str">
        <f>IFERROR(VLOOKUP(C18,prices,4,FALSE),"")</f>
        <v/>
      </c>
    </row>
    <row r="19" spans="1:6" x14ac:dyDescent="0.25">
      <c r="A19" s="2">
        <v>16</v>
      </c>
      <c r="B19" s="10"/>
      <c r="C19" s="10"/>
      <c r="D19" s="10"/>
      <c r="E19" s="2" t="str">
        <f>IFERROR(VLOOKUP(D19,pictures_vlookup,2,FALSE),"")</f>
        <v/>
      </c>
      <c r="F19" s="8" t="str">
        <f>IFERROR(VLOOKUP(C19,prices,4,FALSE),"")</f>
        <v/>
      </c>
    </row>
    <row r="20" spans="1:6" x14ac:dyDescent="0.25">
      <c r="A20" s="2">
        <v>17</v>
      </c>
      <c r="B20" s="10"/>
      <c r="C20" s="10"/>
      <c r="D20" s="10"/>
      <c r="E20" s="2" t="str">
        <f>IFERROR(VLOOKUP(D20,pictures_vlookup,2,FALSE),"")</f>
        <v/>
      </c>
      <c r="F20" s="8" t="str">
        <f>IFERROR(VLOOKUP(C20,prices,4,FALSE),"")</f>
        <v/>
      </c>
    </row>
    <row r="21" spans="1:6" x14ac:dyDescent="0.25">
      <c r="A21" s="2">
        <v>18</v>
      </c>
      <c r="B21" s="10"/>
      <c r="C21" s="10"/>
      <c r="D21" s="10"/>
      <c r="E21" s="2" t="str">
        <f>IFERROR(VLOOKUP(D21,pictures_vlookup,2,FALSE),"")</f>
        <v/>
      </c>
      <c r="F21" s="8" t="str">
        <f>IFERROR(VLOOKUP(C21,prices,4,FALSE),"")</f>
        <v/>
      </c>
    </row>
    <row r="22" spans="1:6" x14ac:dyDescent="0.25">
      <c r="A22" s="2">
        <v>19</v>
      </c>
      <c r="B22" s="10"/>
      <c r="C22" s="10"/>
      <c r="D22" s="10"/>
      <c r="E22" s="2" t="str">
        <f>IFERROR(VLOOKUP(D22,pictures_vlookup,2,FALSE),"")</f>
        <v/>
      </c>
      <c r="F22" s="8" t="str">
        <f>IFERROR(VLOOKUP(C22,prices,4,FALSE),"")</f>
        <v/>
      </c>
    </row>
    <row r="23" spans="1:6" x14ac:dyDescent="0.25">
      <c r="A23" s="2">
        <v>20</v>
      </c>
      <c r="B23" s="10"/>
      <c r="C23" s="10"/>
      <c r="D23" s="10"/>
      <c r="E23" s="2" t="str">
        <f>IFERROR(VLOOKUP(D23,pictures_vlookup,2,FALSE),"")</f>
        <v/>
      </c>
      <c r="F23" s="8" t="str">
        <f>IFERROR(VLOOKUP(C23,prices,4,FALSE),"")</f>
        <v/>
      </c>
    </row>
    <row r="24" spans="1:6" x14ac:dyDescent="0.25">
      <c r="A24" s="2">
        <v>21</v>
      </c>
      <c r="B24" s="10"/>
      <c r="C24" s="10"/>
      <c r="D24" s="10"/>
      <c r="E24" s="2" t="str">
        <f>IFERROR(VLOOKUP(D24,pictures_vlookup,2,FALSE),"")</f>
        <v/>
      </c>
      <c r="F24" s="8" t="str">
        <f>IFERROR(VLOOKUP(C24,prices,4,FALSE),"")</f>
        <v/>
      </c>
    </row>
    <row r="25" spans="1:6" x14ac:dyDescent="0.25">
      <c r="A25" s="2">
        <v>22</v>
      </c>
      <c r="B25" s="10"/>
      <c r="C25" s="10"/>
      <c r="D25" s="10"/>
      <c r="E25" s="2" t="str">
        <f>IFERROR(VLOOKUP(D25,pictures_vlookup,2,FALSE),"")</f>
        <v/>
      </c>
      <c r="F25" s="8" t="str">
        <f>IFERROR(VLOOKUP(C25,prices,4,FALSE),"")</f>
        <v/>
      </c>
    </row>
    <row r="26" spans="1:6" x14ac:dyDescent="0.25">
      <c r="A26" s="2">
        <v>23</v>
      </c>
      <c r="B26" s="10"/>
      <c r="C26" s="10"/>
      <c r="D26" s="10"/>
      <c r="E26" s="2" t="str">
        <f>IFERROR(VLOOKUP(D26,pictures_vlookup,2,FALSE),"")</f>
        <v/>
      </c>
      <c r="F26" s="8" t="str">
        <f>IFERROR(VLOOKUP(C26,prices,4,FALSE),"")</f>
        <v/>
      </c>
    </row>
    <row r="27" spans="1:6" x14ac:dyDescent="0.25">
      <c r="A27" s="2">
        <v>24</v>
      </c>
      <c r="B27" s="10"/>
      <c r="C27" s="10"/>
      <c r="D27" s="10"/>
      <c r="E27" s="2" t="str">
        <f>IFERROR(VLOOKUP(D27,pictures_vlookup,2,FALSE),"")</f>
        <v/>
      </c>
      <c r="F27" s="8" t="str">
        <f>IFERROR(VLOOKUP(C27,prices,4,FALSE),"")</f>
        <v/>
      </c>
    </row>
    <row r="28" spans="1:6" x14ac:dyDescent="0.25">
      <c r="A28" s="2">
        <v>25</v>
      </c>
      <c r="B28" s="10"/>
      <c r="C28" s="10"/>
      <c r="D28" s="10"/>
      <c r="E28" s="2" t="str">
        <f>IFERROR(VLOOKUP(D28,pictures_vlookup,2,FALSE),"")</f>
        <v/>
      </c>
      <c r="F28" s="8" t="str">
        <f>IFERROR(VLOOKUP(C28,prices,4,FALSE),"")</f>
        <v/>
      </c>
    </row>
    <row r="29" spans="1:6" x14ac:dyDescent="0.25">
      <c r="A29" s="2">
        <v>26</v>
      </c>
      <c r="B29" s="10"/>
      <c r="C29" s="10"/>
      <c r="D29" s="10"/>
      <c r="E29" s="2" t="str">
        <f>IFERROR(VLOOKUP(D29,pictures_vlookup,2,FALSE),"")</f>
        <v/>
      </c>
      <c r="F29" s="8" t="str">
        <f>IFERROR(VLOOKUP(C29,prices,4,FALSE),"")</f>
        <v/>
      </c>
    </row>
    <row r="30" spans="1:6" x14ac:dyDescent="0.25">
      <c r="A30" s="2">
        <v>27</v>
      </c>
      <c r="B30" s="10"/>
      <c r="C30" s="10"/>
      <c r="D30" s="10"/>
      <c r="E30" s="2" t="str">
        <f>IFERROR(VLOOKUP(D30,pictures_vlookup,2,FALSE),"")</f>
        <v/>
      </c>
      <c r="F30" s="8" t="str">
        <f>IFERROR(VLOOKUP(C30,prices,4,FALSE),"")</f>
        <v/>
      </c>
    </row>
    <row r="31" spans="1:6" x14ac:dyDescent="0.25">
      <c r="A31" s="2">
        <v>28</v>
      </c>
      <c r="B31" s="10"/>
      <c r="C31" s="10"/>
      <c r="D31" s="10"/>
      <c r="E31" s="2" t="str">
        <f>IFERROR(VLOOKUP(D31,pictures_vlookup,2,FALSE),"")</f>
        <v/>
      </c>
      <c r="F31" s="8" t="str">
        <f>IFERROR(VLOOKUP(C31,prices,4,FALSE),"")</f>
        <v/>
      </c>
    </row>
    <row r="32" spans="1:6" x14ac:dyDescent="0.25">
      <c r="A32" s="2">
        <v>29</v>
      </c>
      <c r="B32" s="10"/>
      <c r="C32" s="10"/>
      <c r="D32" s="10"/>
      <c r="E32" s="2" t="str">
        <f>IFERROR(VLOOKUP(D32,pictures_vlookup,2,FALSE),"")</f>
        <v/>
      </c>
      <c r="F32" s="8" t="str">
        <f>IFERROR(VLOOKUP(C32,prices,4,FALSE),"")</f>
        <v/>
      </c>
    </row>
    <row r="33" spans="1:6" x14ac:dyDescent="0.25">
      <c r="A33" s="2">
        <v>30</v>
      </c>
      <c r="B33" s="10"/>
      <c r="C33" s="10"/>
      <c r="D33" s="10"/>
      <c r="E33" s="2" t="str">
        <f>IFERROR(VLOOKUP(D33,pictures_vlookup,2,FALSE),"")</f>
        <v/>
      </c>
      <c r="F33" s="8" t="str">
        <f>IFERROR(VLOOKUP(C33,prices,4,FALSE),"")</f>
        <v/>
      </c>
    </row>
    <row r="34" spans="1:6" ht="18.75" x14ac:dyDescent="0.3">
      <c r="A34" s="5" t="s">
        <v>27</v>
      </c>
      <c r="B34" s="6"/>
      <c r="C34" s="6"/>
      <c r="D34" s="6"/>
      <c r="E34" s="7"/>
      <c r="F34" s="9">
        <f>SUM(F4:F33)</f>
        <v>0</v>
      </c>
    </row>
  </sheetData>
  <sheetProtection password="9734" sheet="1" objects="1" scenarios="1" selectLockedCells="1"/>
  <mergeCells count="1">
    <mergeCell ref="A34:E34"/>
  </mergeCells>
  <dataValidations count="2">
    <dataValidation type="list" allowBlank="1" showInputMessage="1" showErrorMessage="1" sqref="C4:C33">
      <formula1>sizes</formula1>
    </dataValidation>
    <dataValidation type="list" allowBlank="1" showInputMessage="1" showErrorMessage="1" sqref="D4:D33">
      <formula1>colours</formula1>
    </dataValidation>
  </dataValidations>
  <pageMargins left="0.7" right="0.7" top="0.75" bottom="0.75" header="0.3" footer="0.3"/>
  <legacy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/>
  <dimension ref="A1:D7"/>
  <sheetViews>
    <sheetView workbookViewId="0"/>
  </sheetViews>
  <sheetFormatPr defaultRowHeight="15" x14ac:dyDescent="0.25"/>
  <cols>
    <col min="1" max="1" width="14.42578125" bestFit="1" customWidth="1"/>
    <col min="2" max="2" width="12.28515625" bestFit="1" customWidth="1"/>
    <col min="3" max="3" width="15.5703125" bestFit="1" customWidth="1"/>
  </cols>
  <sheetData>
    <row r="1" spans="1:4" x14ac:dyDescent="0.25">
      <c r="A1" t="s">
        <v>0</v>
      </c>
      <c r="B1" t="s">
        <v>12</v>
      </c>
      <c r="C1" t="s">
        <v>18</v>
      </c>
      <c r="D1">
        <v>10.99</v>
      </c>
    </row>
    <row r="2" spans="1:4" x14ac:dyDescent="0.25">
      <c r="A2" t="s">
        <v>1</v>
      </c>
      <c r="B2" t="s">
        <v>7</v>
      </c>
      <c r="C2" t="s">
        <v>24</v>
      </c>
      <c r="D2">
        <v>10.99</v>
      </c>
    </row>
    <row r="3" spans="1:4" x14ac:dyDescent="0.25">
      <c r="A3" t="s">
        <v>2</v>
      </c>
      <c r="B3" t="s">
        <v>11</v>
      </c>
      <c r="C3" t="s">
        <v>19</v>
      </c>
      <c r="D3">
        <v>10.99</v>
      </c>
    </row>
    <row r="4" spans="1:4" x14ac:dyDescent="0.25">
      <c r="A4" t="s">
        <v>3</v>
      </c>
      <c r="B4" t="s">
        <v>9</v>
      </c>
      <c r="C4" t="s">
        <v>20</v>
      </c>
      <c r="D4">
        <v>10.99</v>
      </c>
    </row>
    <row r="5" spans="1:4" x14ac:dyDescent="0.25">
      <c r="A5" t="s">
        <v>4</v>
      </c>
      <c r="B5" t="s">
        <v>13</v>
      </c>
      <c r="C5" t="s">
        <v>21</v>
      </c>
      <c r="D5">
        <v>10.99</v>
      </c>
    </row>
    <row r="6" spans="1:4" x14ac:dyDescent="0.25">
      <c r="A6" t="s">
        <v>5</v>
      </c>
      <c r="B6" t="s">
        <v>8</v>
      </c>
      <c r="C6" t="s">
        <v>22</v>
      </c>
      <c r="D6">
        <v>12.99</v>
      </c>
    </row>
    <row r="7" spans="1:4" x14ac:dyDescent="0.25">
      <c r="A7" t="s">
        <v>6</v>
      </c>
      <c r="B7" t="s">
        <v>10</v>
      </c>
      <c r="C7" t="s">
        <v>23</v>
      </c>
      <c r="D7">
        <v>12.99</v>
      </c>
    </row>
  </sheetData>
  <sortState ref="B1:B7">
    <sortCondition ref="B1:B7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4</vt:i4>
      </vt:variant>
    </vt:vector>
  </HeadingPairs>
  <TitlesOfParts>
    <vt:vector size="5" baseType="lpstr">
      <vt:lpstr>Данни</vt:lpstr>
      <vt:lpstr>colours</vt:lpstr>
      <vt:lpstr>pictures_vlookup</vt:lpstr>
      <vt:lpstr>prices</vt:lpstr>
      <vt:lpstr>sizes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Дъга 123</dc:creator>
  <cp:lastModifiedBy>bedrov</cp:lastModifiedBy>
  <dcterms:created xsi:type="dcterms:W3CDTF">2018-01-02T00:26:04Z</dcterms:created>
  <dcterms:modified xsi:type="dcterms:W3CDTF">2018-01-04T22:29:58Z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WorkbookGuid">
    <vt:lpwstr>bb98a7dc-9f01-45d7-a269-ade9a0c8eaa0</vt:lpwstr>
  </property>
</Properties>
</file>